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95" windowWidth="9435" windowHeight="55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" i="1" l="1"/>
  <c r="E8" i="1" l="1"/>
  <c r="E9" i="1"/>
  <c r="I9" i="1" s="1"/>
  <c r="E10" i="1"/>
  <c r="H10" i="1" s="1"/>
  <c r="E11" i="1"/>
  <c r="H11" i="1" s="1"/>
  <c r="E12" i="1"/>
  <c r="I12" i="1" s="1"/>
  <c r="I8" i="1" l="1"/>
  <c r="E2" i="1"/>
  <c r="J2" i="1" s="1"/>
  <c r="I10" i="1"/>
  <c r="H8" i="1"/>
  <c r="I11" i="1"/>
  <c r="H12" i="1"/>
  <c r="H9" i="1"/>
  <c r="I2" i="1" l="1"/>
  <c r="L7" i="1" s="1"/>
  <c r="H2" i="1"/>
  <c r="J7" i="1" s="1"/>
  <c r="L13" i="1" l="1"/>
  <c r="K7" i="1"/>
  <c r="K13" i="1" s="1"/>
</calcChain>
</file>

<file path=xl/sharedStrings.xml><?xml version="1.0" encoding="utf-8"?>
<sst xmlns="http://schemas.openxmlformats.org/spreadsheetml/2006/main" count="7" uniqueCount="7">
  <si>
    <t>Det</t>
  </si>
  <si>
    <t>DetA</t>
  </si>
  <si>
    <t>DetB</t>
  </si>
  <si>
    <t>DetA/Det</t>
  </si>
  <si>
    <t>DetB/Det</t>
  </si>
  <si>
    <r>
      <t>A</t>
    </r>
    <r>
      <rPr>
        <b/>
        <sz val="8"/>
        <color theme="1"/>
        <rFont val="Arial Cyr"/>
        <charset val="204"/>
      </rPr>
      <t>0</t>
    </r>
  </si>
  <si>
    <r>
      <t>B</t>
    </r>
    <r>
      <rPr>
        <b/>
        <sz val="8"/>
        <color theme="1"/>
        <rFont val="Arial Cyr"/>
        <charset val="204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</si>
</sst>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17"/>
      <name val="Arial Cyr"/>
      <charset val="204"/>
    </font>
    <font>
      <sz val="10"/>
      <color indexed="17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8"/>
      <color theme="1"/>
      <name val="Arial Cyr"/>
      <charset val="204"/>
    </font>
    <font>
      <b/>
      <i/>
      <sz val="12"/>
      <color theme="1"/>
      <name val="Arial Cyr"/>
      <charset val="204"/>
    </font>
    <font>
      <b/>
      <i/>
      <sz val="11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2" borderId="0" xfId="0" applyFont="1" applyFill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0" fillId="2" borderId="0" xfId="0" applyFill="1"/>
    <xf numFmtId="0" fontId="5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0" xfId="0" applyFont="1" applyFill="1"/>
    <xf numFmtId="0" fontId="8" fillId="0" borderId="0" xfId="0" applyFont="1"/>
    <xf numFmtId="0" fontId="9" fillId="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8" fillId="3" borderId="0" xfId="0" applyFont="1" applyFill="1"/>
    <xf numFmtId="0" fontId="0" fillId="4" borderId="0" xfId="0" applyFill="1"/>
    <xf numFmtId="0" fontId="9" fillId="0" borderId="1" xfId="0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/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9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47625</xdr:colOff>
      <xdr:row>3</xdr:row>
      <xdr:rowOff>104775</xdr:rowOff>
    </xdr:from>
    <xdr:to>
      <xdr:col>2</xdr:col>
      <xdr:colOff>1038225</xdr:colOff>
      <xdr:row>3</xdr:row>
      <xdr:rowOff>323850</xdr:rowOff>
    </xdr:to>
    <xdr:sp macro="" textlink="">
      <xdr:nvSpPr>
        <xdr:cNvPr id="1047" name="TextBox 2"/>
        <xdr:cNvSpPr txBox="1">
          <a:spLocks noChangeArrowheads="1"/>
        </xdr:cNvSpPr>
      </xdr:nvSpPr>
      <xdr:spPr bwMode="auto">
        <a:xfrm>
          <a:off x="47625" y="781050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447675</xdr:colOff>
          <xdr:row>0</xdr:row>
          <xdr:rowOff>28575</xdr:rowOff>
        </xdr:from>
        <xdr:to>
          <xdr:col>6</xdr:col>
          <xdr:colOff>723900</xdr:colOff>
          <xdr:row>1</xdr:row>
          <xdr:rowOff>9525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276225</xdr:colOff>
          <xdr:row>3</xdr:row>
          <xdr:rowOff>85725</xdr:rowOff>
        </xdr:from>
        <xdr:to>
          <xdr:col>8</xdr:col>
          <xdr:colOff>495300</xdr:colOff>
          <xdr:row>3</xdr:row>
          <xdr:rowOff>276225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228600</xdr:colOff>
          <xdr:row>0</xdr:row>
          <xdr:rowOff>9525</xdr:rowOff>
        </xdr:from>
        <xdr:to>
          <xdr:col>8</xdr:col>
          <xdr:colOff>571500</xdr:colOff>
          <xdr:row>0</xdr:row>
          <xdr:rowOff>276225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266700</xdr:colOff>
          <xdr:row>0</xdr:row>
          <xdr:rowOff>0</xdr:rowOff>
        </xdr:from>
        <xdr:to>
          <xdr:col>9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10</xdr:col>
      <xdr:colOff>257175</xdr:colOff>
      <xdr:row>7</xdr:row>
      <xdr:rowOff>123825</xdr:rowOff>
    </xdr:from>
    <xdr:to>
      <xdr:col>11</xdr:col>
      <xdr:colOff>771525</xdr:colOff>
      <xdr:row>8</xdr:row>
      <xdr:rowOff>85725</xdr:rowOff>
    </xdr:to>
    <xdr:sp macro="" textlink="">
      <xdr:nvSpPr>
        <xdr:cNvPr id="1177" name="TextBox 2"/>
        <xdr:cNvSpPr txBox="1">
          <a:spLocks noChangeArrowheads="1"/>
        </xdr:cNvSpPr>
      </xdr:nvSpPr>
      <xdr:spPr bwMode="auto">
        <a:xfrm>
          <a:off x="9801225" y="2095500"/>
          <a:ext cx="15525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66675</xdr:rowOff>
        </xdr:from>
        <xdr:to>
          <xdr:col>6</xdr:col>
          <xdr:colOff>876300</xdr:colOff>
          <xdr:row>3</xdr:row>
          <xdr:rowOff>304800</xdr:rowOff>
        </xdr:to>
        <xdr:sp macro="" textlink="">
          <xdr:nvSpPr>
            <xdr:cNvPr id="1150" name="Object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771525</xdr:colOff>
          <xdr:row>0</xdr:row>
          <xdr:rowOff>0</xdr:rowOff>
        </xdr:from>
        <xdr:to>
          <xdr:col>3</xdr:col>
          <xdr:colOff>304800</xdr:colOff>
          <xdr:row>1</xdr:row>
          <xdr:rowOff>152400</xdr:rowOff>
        </xdr:to>
        <xdr:sp macro="" textlink="">
          <xdr:nvSpPr>
            <xdr:cNvPr id="1151" name="Object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1"/>
  <sheetViews>
    <sheetView tabSelected="1" workbookViewId="0">
      <selection activeCell="C18" sqref="C18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7109375" customWidth="1"/>
    <col min="8" max="8" width="13.85546875" customWidth="1"/>
    <col min="9" max="9" width="12.140625" customWidth="1"/>
    <col min="10" max="10" width="12.140625" style="2" customWidth="1"/>
    <col min="11" max="11" width="15.5703125" style="2" customWidth="1"/>
    <col min="12" max="12" width="15.42578125" style="2" customWidth="1"/>
    <col min="13" max="13" width="2.28515625" customWidth="1"/>
    <col min="16" max="16" width="12.140625" style="2" customWidth="1"/>
    <col min="17" max="17" width="9.140625" style="5"/>
    <col min="18" max="18" width="9.140625" style="2"/>
    <col min="25" max="25" width="12.7109375" customWidth="1"/>
    <col min="26" max="26" width="13.5703125" customWidth="1"/>
  </cols>
  <sheetData>
    <row r="1" spans="1:27" ht="22.5" customHeight="1" x14ac:dyDescent="0.2">
      <c r="A1" s="30"/>
      <c r="B1" s="30"/>
      <c r="C1" s="30"/>
      <c r="D1" s="30"/>
      <c r="E1" s="21"/>
      <c r="F1" s="21"/>
      <c r="G1" s="22"/>
      <c r="H1" s="21"/>
      <c r="I1" s="21"/>
      <c r="J1" s="21"/>
      <c r="K1" s="21"/>
      <c r="L1" s="21"/>
      <c r="M1" s="31"/>
      <c r="R1" s="5"/>
      <c r="S1" s="8"/>
      <c r="T1" s="8"/>
      <c r="U1" s="8"/>
      <c r="V1" s="8"/>
      <c r="W1" s="8"/>
      <c r="X1" s="8"/>
      <c r="Y1" s="8"/>
      <c r="Z1" s="8"/>
      <c r="AA1" s="8"/>
    </row>
    <row r="2" spans="1:27" ht="12.75" customHeight="1" x14ac:dyDescent="0.2">
      <c r="A2" s="30"/>
      <c r="B2" s="30"/>
      <c r="C2" s="30"/>
      <c r="D2" s="30"/>
      <c r="E2" s="23">
        <f>AVERAGE(E6:E13)</f>
        <v>4.2308900345599662E-3</v>
      </c>
      <c r="F2" s="21"/>
      <c r="G2" s="29">
        <f>AVERAGE(G6:G13)</f>
        <v>2.2336145150000002</v>
      </c>
      <c r="H2" s="23">
        <f>AVERAGE(H6:H13)</f>
        <v>1.8021071419275956E-5</v>
      </c>
      <c r="I2" s="23">
        <f>AVERAGE(I6:I13)</f>
        <v>9.4981560519799089E-3</v>
      </c>
      <c r="J2" s="23">
        <f xml:space="preserve"> E2^2</f>
        <v>1.7900430484538832E-5</v>
      </c>
      <c r="K2" s="23"/>
      <c r="L2" s="23"/>
      <c r="M2" s="31"/>
      <c r="P2" s="10"/>
      <c r="R2" s="5"/>
      <c r="S2" s="8"/>
      <c r="T2" s="8"/>
      <c r="U2" s="8"/>
      <c r="V2" s="8"/>
      <c r="W2" s="8"/>
      <c r="X2" s="8"/>
      <c r="Y2" s="8"/>
      <c r="Z2" s="8"/>
      <c r="AA2" s="8"/>
    </row>
    <row r="3" spans="1:27" ht="18" customHeight="1" x14ac:dyDescent="0.2">
      <c r="A3" s="41"/>
      <c r="B3" s="30"/>
      <c r="C3" s="30"/>
      <c r="D3" s="41"/>
      <c r="E3" s="21"/>
      <c r="F3" s="21"/>
      <c r="G3" s="22"/>
      <c r="H3" s="25"/>
      <c r="I3" s="21"/>
      <c r="J3" s="21"/>
      <c r="K3" s="21"/>
      <c r="L3" s="21"/>
      <c r="M3" s="31"/>
      <c r="R3" s="5"/>
      <c r="S3" s="8"/>
      <c r="T3" s="8"/>
      <c r="U3" s="8"/>
      <c r="V3" s="8"/>
      <c r="W3" s="8"/>
      <c r="X3" s="8"/>
      <c r="Y3" s="8"/>
      <c r="Z3" s="8"/>
      <c r="AA3" s="8"/>
    </row>
    <row r="4" spans="1:27" ht="27" customHeight="1" x14ac:dyDescent="0.2">
      <c r="A4" s="24"/>
      <c r="B4" s="21"/>
      <c r="C4" s="21"/>
      <c r="D4" s="21"/>
      <c r="E4" s="21"/>
      <c r="F4" s="21"/>
      <c r="G4" s="26"/>
      <c r="H4" s="21"/>
      <c r="I4" s="26"/>
      <c r="J4" s="21"/>
      <c r="K4" s="24"/>
      <c r="L4" s="21"/>
      <c r="M4" s="31"/>
      <c r="R4" s="5"/>
      <c r="S4" s="5"/>
      <c r="T4" s="6"/>
      <c r="U4" s="7"/>
      <c r="V4" s="5"/>
      <c r="W4" s="5"/>
      <c r="X4" s="5"/>
      <c r="Y4" s="12"/>
      <c r="Z4" s="8"/>
      <c r="AA4" s="8"/>
    </row>
    <row r="5" spans="1:27" ht="49.5" customHeight="1" x14ac:dyDescent="0.2">
      <c r="A5" s="24"/>
      <c r="B5" s="21"/>
      <c r="C5" s="21"/>
      <c r="D5" s="21"/>
      <c r="E5" s="21"/>
      <c r="F5" s="21"/>
      <c r="G5" s="26"/>
      <c r="H5" s="21"/>
      <c r="I5" s="21"/>
      <c r="J5" s="21"/>
      <c r="K5" s="24"/>
      <c r="L5" s="21"/>
      <c r="M5" s="31"/>
      <c r="R5" s="5"/>
      <c r="S5" s="5"/>
      <c r="T5" s="6"/>
      <c r="U5" s="7"/>
      <c r="V5" s="5"/>
      <c r="W5" s="5"/>
      <c r="X5" s="5"/>
      <c r="Y5" s="4"/>
      <c r="Z5" s="8"/>
      <c r="AA5" s="8"/>
    </row>
    <row r="6" spans="1:27" x14ac:dyDescent="0.2">
      <c r="A6" s="27"/>
      <c r="B6" s="27"/>
      <c r="C6" s="27"/>
      <c r="D6" s="27"/>
      <c r="E6" s="24"/>
      <c r="F6" s="21"/>
      <c r="G6" s="21"/>
      <c r="H6" s="21"/>
      <c r="I6" s="21"/>
      <c r="J6" s="23" t="s">
        <v>0</v>
      </c>
      <c r="K6" s="23" t="s">
        <v>1</v>
      </c>
      <c r="L6" s="23" t="s">
        <v>2</v>
      </c>
      <c r="M6" s="31"/>
      <c r="P6" s="10"/>
      <c r="R6" s="5"/>
      <c r="S6" s="5"/>
      <c r="T6" s="6"/>
      <c r="U6" s="7"/>
      <c r="V6" s="5"/>
      <c r="W6" s="5"/>
      <c r="X6" s="5"/>
      <c r="Y6" s="8"/>
      <c r="Z6" s="8"/>
      <c r="AA6" s="8"/>
    </row>
    <row r="7" spans="1:27" ht="13.5" thickBot="1" x14ac:dyDescent="0.25">
      <c r="A7" s="27"/>
      <c r="B7" s="27"/>
      <c r="C7" s="27"/>
      <c r="D7" s="27"/>
      <c r="E7" s="24"/>
      <c r="F7" s="21"/>
      <c r="G7" s="21"/>
      <c r="H7" s="21"/>
      <c r="I7" s="21"/>
      <c r="J7" s="23">
        <f xml:space="preserve"> H2-J2</f>
        <v>1.2064093473712343E-7</v>
      </c>
      <c r="K7" s="23">
        <f xml:space="preserve"> H2*G2-E2*I2</f>
        <v>6.6472910929196315E-8</v>
      </c>
      <c r="L7" s="23">
        <f xml:space="preserve"> I2-E2*G2</f>
        <v>4.7978659417916708E-5</v>
      </c>
      <c r="M7" s="31"/>
      <c r="P7" s="10"/>
      <c r="R7" s="5"/>
      <c r="S7" s="5"/>
      <c r="T7" s="6"/>
      <c r="U7" s="7"/>
      <c r="V7" s="5"/>
      <c r="W7" s="5"/>
      <c r="X7" s="5"/>
      <c r="Y7" s="9"/>
      <c r="Z7" s="8"/>
      <c r="AA7" s="8"/>
    </row>
    <row r="8" spans="1:27" ht="15.75" thickTop="1" x14ac:dyDescent="0.2">
      <c r="A8" s="26">
        <v>700</v>
      </c>
      <c r="B8" s="26">
        <v>3.05</v>
      </c>
      <c r="C8" s="26">
        <v>-7</v>
      </c>
      <c r="D8" s="26">
        <v>266.14999999999998</v>
      </c>
      <c r="E8" s="28">
        <f xml:space="preserve"> 1/D8</f>
        <v>3.75727972947586E-3</v>
      </c>
      <c r="F8" s="26">
        <v>3.048</v>
      </c>
      <c r="G8" s="29">
        <v>2.0115625970000002</v>
      </c>
      <c r="H8" s="27">
        <f xml:space="preserve"> E8^2</f>
        <v>1.4117150965530191E-5</v>
      </c>
      <c r="I8" s="21">
        <f xml:space="preserve"> E8*G8</f>
        <v>7.5580033702799193E-3</v>
      </c>
      <c r="J8" s="27"/>
      <c r="K8" s="32"/>
      <c r="L8" s="33"/>
      <c r="M8" s="31"/>
      <c r="P8" s="18"/>
      <c r="R8" s="5"/>
      <c r="S8" s="5"/>
      <c r="T8" s="6"/>
      <c r="U8" s="11"/>
      <c r="V8" s="5"/>
      <c r="W8" s="5"/>
      <c r="X8" s="5"/>
      <c r="Y8" s="8"/>
      <c r="Z8" s="8"/>
      <c r="AA8" s="8"/>
    </row>
    <row r="9" spans="1:27" ht="15" x14ac:dyDescent="0.2">
      <c r="A9" s="26">
        <v>500</v>
      </c>
      <c r="B9" s="26">
        <v>5.61</v>
      </c>
      <c r="C9" s="26">
        <v>-22.5</v>
      </c>
      <c r="D9" s="26">
        <v>250.65</v>
      </c>
      <c r="E9" s="28">
        <f xml:space="preserve"> 1/D9</f>
        <v>3.9896269698783161E-3</v>
      </c>
      <c r="F9" s="26">
        <v>5.6159999999999997</v>
      </c>
      <c r="G9" s="29">
        <v>2.1598011129999999</v>
      </c>
      <c r="H9" s="27">
        <f xml:space="preserve"> E9^2</f>
        <v>1.5917123358780436E-5</v>
      </c>
      <c r="I9" s="21">
        <f xml:space="preserve"> E9*G9</f>
        <v>8.6168007699980037E-3</v>
      </c>
      <c r="J9" s="27"/>
      <c r="K9" s="34"/>
      <c r="L9" s="35"/>
      <c r="M9" s="31"/>
      <c r="P9" s="18"/>
      <c r="R9" s="5"/>
      <c r="S9" s="8"/>
      <c r="T9" s="8"/>
      <c r="U9" s="8"/>
      <c r="V9" s="8"/>
      <c r="W9" s="8"/>
      <c r="X9" s="8"/>
      <c r="Y9" s="8"/>
      <c r="Z9" s="8"/>
      <c r="AA9" s="8"/>
    </row>
    <row r="10" spans="1:27" ht="15" x14ac:dyDescent="0.2">
      <c r="A10" s="26">
        <v>400</v>
      </c>
      <c r="B10" s="26">
        <v>7.21</v>
      </c>
      <c r="C10" s="26">
        <v>-35</v>
      </c>
      <c r="D10" s="26">
        <v>238.15</v>
      </c>
      <c r="E10" s="28">
        <f xml:space="preserve"> 1/D10</f>
        <v>4.1990342221289107E-3</v>
      </c>
      <c r="F10" s="26">
        <v>7.2</v>
      </c>
      <c r="G10" s="29">
        <v>2.2525835719999998</v>
      </c>
      <c r="H10" s="27">
        <f xml:space="preserve"> E10^2</f>
        <v>1.7631888398609744E-5</v>
      </c>
      <c r="I10" s="21">
        <f xml:space="preserve"> E10*G10</f>
        <v>9.458675507033382E-3</v>
      </c>
      <c r="J10" s="21"/>
      <c r="K10" s="36" t="s">
        <v>5</v>
      </c>
      <c r="L10" s="37" t="s">
        <v>6</v>
      </c>
      <c r="M10" s="31"/>
      <c r="P10" s="17"/>
      <c r="R10" s="5"/>
      <c r="S10" s="5"/>
      <c r="T10" s="6"/>
      <c r="U10" s="7"/>
      <c r="V10" s="5"/>
      <c r="W10" s="5"/>
      <c r="X10" s="5"/>
      <c r="Y10" s="9"/>
      <c r="Z10" s="8"/>
      <c r="AA10" s="8"/>
    </row>
    <row r="11" spans="1:27" ht="15" x14ac:dyDescent="0.2">
      <c r="A11" s="26">
        <v>300</v>
      </c>
      <c r="B11" s="26">
        <v>9.14</v>
      </c>
      <c r="C11" s="26">
        <v>-49</v>
      </c>
      <c r="D11" s="26">
        <v>224.15</v>
      </c>
      <c r="E11" s="28">
        <f xml:space="preserve"> 1/D11</f>
        <v>4.461298237787196E-3</v>
      </c>
      <c r="F11" s="26">
        <v>9.1440000000000001</v>
      </c>
      <c r="G11" s="29">
        <v>2.3226077470000002</v>
      </c>
      <c r="H11" s="27">
        <f xml:space="preserve"> E11^2</f>
        <v>1.990318196648314E-5</v>
      </c>
      <c r="I11" s="21">
        <f xml:space="preserve"> E11*G11</f>
        <v>1.0361845848761991E-2</v>
      </c>
      <c r="J11" s="21"/>
      <c r="K11" s="36" t="s">
        <v>3</v>
      </c>
      <c r="L11" s="37" t="s">
        <v>4</v>
      </c>
      <c r="M11" s="31"/>
      <c r="P11" s="17"/>
      <c r="R11" s="5"/>
      <c r="S11" s="5"/>
      <c r="T11" s="6"/>
      <c r="U11" s="7"/>
      <c r="V11" s="5"/>
      <c r="W11" s="5"/>
      <c r="X11" s="5"/>
      <c r="Y11" s="8"/>
      <c r="Z11" s="8"/>
      <c r="AA11" s="8"/>
    </row>
    <row r="12" spans="1:27" ht="15" x14ac:dyDescent="0.2">
      <c r="A12" s="26">
        <v>200</v>
      </c>
      <c r="B12" s="26">
        <v>12</v>
      </c>
      <c r="C12" s="26">
        <v>-62.5</v>
      </c>
      <c r="D12" s="26">
        <v>210.65</v>
      </c>
      <c r="E12" s="28">
        <f xml:space="preserve"> 1/D12</f>
        <v>4.7472110135295511E-3</v>
      </c>
      <c r="F12" s="26">
        <v>12</v>
      </c>
      <c r="G12" s="29">
        <v>2.421517546</v>
      </c>
      <c r="H12" s="27">
        <f xml:space="preserve"> E12^2</f>
        <v>2.2536012406976267E-5</v>
      </c>
      <c r="I12" s="21">
        <f xml:space="preserve"> E12*G12</f>
        <v>1.1495454763826251E-2</v>
      </c>
      <c r="J12" s="21"/>
      <c r="K12" s="34"/>
      <c r="L12" s="38"/>
      <c r="M12" s="31"/>
      <c r="P12" s="19"/>
      <c r="R12" s="5"/>
      <c r="S12" s="8"/>
      <c r="T12" s="8"/>
      <c r="U12" s="8"/>
      <c r="V12" s="8"/>
      <c r="W12" s="8"/>
      <c r="X12" s="8"/>
      <c r="Y12" s="8"/>
      <c r="Z12" s="8"/>
      <c r="AA12" s="8"/>
    </row>
    <row r="13" spans="1:27" ht="15" thickBot="1" x14ac:dyDescent="0.25">
      <c r="A13" s="27"/>
      <c r="B13" s="27"/>
      <c r="C13" s="27"/>
      <c r="D13" s="27"/>
      <c r="E13" s="24"/>
      <c r="F13" s="21"/>
      <c r="G13" s="21"/>
      <c r="H13" s="21"/>
      <c r="I13" s="21"/>
      <c r="J13" s="21"/>
      <c r="K13" s="39">
        <f xml:space="preserve"> K7/J7</f>
        <v>0.55099797654950844</v>
      </c>
      <c r="L13" s="40">
        <f xml:space="preserve"> L7/J7</f>
        <v>397.69800791466173</v>
      </c>
      <c r="M13" s="31"/>
      <c r="P13" s="20"/>
      <c r="R13" s="5"/>
      <c r="S13" s="5"/>
      <c r="T13" s="6"/>
      <c r="U13" s="7"/>
      <c r="V13" s="5"/>
      <c r="W13" s="5"/>
      <c r="X13" s="5"/>
      <c r="Y13" s="9"/>
      <c r="Z13" s="8"/>
      <c r="AA13" s="8"/>
    </row>
    <row r="14" spans="1:27" ht="13.5" thickTop="1" x14ac:dyDescent="0.2">
      <c r="A14" s="13"/>
      <c r="B14" s="13"/>
      <c r="C14" s="13"/>
      <c r="D14" s="13"/>
      <c r="E14" s="13"/>
      <c r="F14" s="13"/>
      <c r="G14" s="14"/>
      <c r="H14" s="3"/>
      <c r="I14" s="13"/>
      <c r="J14" s="15"/>
      <c r="K14" s="16"/>
      <c r="L14" s="3"/>
      <c r="M14" s="31"/>
      <c r="P14" s="5"/>
      <c r="R14" s="5"/>
      <c r="S14" s="5"/>
      <c r="T14" s="6"/>
      <c r="U14" s="7"/>
      <c r="V14" s="5"/>
      <c r="W14" s="5"/>
      <c r="X14" s="5"/>
      <c r="Y14" s="8"/>
      <c r="Z14" s="8"/>
      <c r="AA14" s="8"/>
    </row>
    <row r="1451" spans="7:7" x14ac:dyDescent="0.2">
      <c r="G1451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2" r:id="rId12">
          <objectPr defaultSize="0" r:id="rId13">
            <anchor moveWithCells="1" sizeWithCells="1">
              <from>
                <xdr:col>6</xdr:col>
                <xdr:colOff>447675</xdr:colOff>
                <xdr:row>0</xdr:row>
                <xdr:rowOff>28575</xdr:rowOff>
              </from>
              <to>
                <xdr:col>6</xdr:col>
                <xdr:colOff>723900</xdr:colOff>
                <xdr:row>1</xdr:row>
                <xdr:rowOff>9525</xdr:rowOff>
              </to>
            </anchor>
          </objectPr>
        </oleObject>
      </mc:Choice>
      <mc:Fallback>
        <oleObject progId="Equation.DSMT4" shapeId="1062" r:id="rId12"/>
      </mc:Fallback>
    </mc:AlternateContent>
    <mc:AlternateContent xmlns:mc="http://schemas.openxmlformats.org/markup-compatibility/2006">
      <mc:Choice Requires="x14">
        <oleObject progId="Equation.DSMT4" shapeId="1063" r:id="rId14">
          <objectPr defaultSize="0" autoPict="0" r:id="rId15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4"/>
      </mc:Fallback>
    </mc:AlternateContent>
    <mc:AlternateContent xmlns:mc="http://schemas.openxmlformats.org/markup-compatibility/2006">
      <mc:Choice Requires="x14">
        <oleObject progId="Equation.DSMT4" shapeId="1070" r:id="rId16">
          <objectPr defaultSize="0" autoPict="0" r:id="rId17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6"/>
      </mc:Fallback>
    </mc:AlternateContent>
    <mc:AlternateContent xmlns:mc="http://schemas.openxmlformats.org/markup-compatibility/2006">
      <mc:Choice Requires="x14">
        <oleObject progId="Equation.DSMT4" shapeId="1073" r:id="rId18">
          <objectPr defaultSize="0" r:id="rId19">
            <anchor moveWithCells="1" sizeWithCells="1">
              <from>
                <xdr:col>8</xdr:col>
                <xdr:colOff>276225</xdr:colOff>
                <xdr:row>3</xdr:row>
                <xdr:rowOff>85725</xdr:rowOff>
              </from>
              <to>
                <xdr:col>8</xdr:col>
                <xdr:colOff>495300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3" r:id="rId18"/>
      </mc:Fallback>
    </mc:AlternateContent>
    <mc:AlternateContent xmlns:mc="http://schemas.openxmlformats.org/markup-compatibility/2006">
      <mc:Choice Requires="x14">
        <oleObject progId="Equation.DSMT4" shapeId="1077" r:id="rId20">
          <objectPr defaultSize="0" r:id="rId21">
            <anchor moveWithCells="1" sizeWithCells="1">
              <from>
                <xdr:col>8</xdr:col>
                <xdr:colOff>228600</xdr:colOff>
                <xdr:row>0</xdr:row>
                <xdr:rowOff>9525</xdr:rowOff>
              </from>
              <to>
                <xdr:col>8</xdr:col>
                <xdr:colOff>571500</xdr:colOff>
                <xdr:row>0</xdr:row>
                <xdr:rowOff>276225</xdr:rowOff>
              </to>
            </anchor>
          </objectPr>
        </oleObject>
      </mc:Choice>
      <mc:Fallback>
        <oleObject progId="Equation.DSMT4" shapeId="1077" r:id="rId20"/>
      </mc:Fallback>
    </mc:AlternateContent>
    <mc:AlternateContent xmlns:mc="http://schemas.openxmlformats.org/markup-compatibility/2006">
      <mc:Choice Requires="x14">
        <oleObject progId="Equation.DSMT4" shapeId="1078" r:id="rId22">
          <objectPr defaultSize="0" autoPict="0" r:id="rId23">
            <anchor moveWithCells="1" sizeWithCells="1">
              <from>
                <xdr:col>9</xdr:col>
                <xdr:colOff>266700</xdr:colOff>
                <xdr:row>0</xdr:row>
                <xdr:rowOff>0</xdr:rowOff>
              </from>
              <to>
                <xdr:col>9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2"/>
      </mc:Fallback>
    </mc:AlternateContent>
    <mc:AlternateContent xmlns:mc="http://schemas.openxmlformats.org/markup-compatibility/2006">
      <mc:Choice Requires="x14">
        <oleObject progId="Equation.DSMT4" shapeId="1150" r:id="rId24">
          <objectPr defaultSize="0" r:id="rId25">
            <anchor moveWithCells="1" sizeWithCells="1">
              <from>
                <xdr:col>6</xdr:col>
                <xdr:colOff>238125</xdr:colOff>
                <xdr:row>3</xdr:row>
                <xdr:rowOff>66675</xdr:rowOff>
              </from>
              <to>
                <xdr:col>6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150" r:id="rId24"/>
      </mc:Fallback>
    </mc:AlternateContent>
    <mc:AlternateContent xmlns:mc="http://schemas.openxmlformats.org/markup-compatibility/2006">
      <mc:Choice Requires="x14">
        <oleObject progId="Equation.DSMT4" shapeId="1151" r:id="rId26">
          <objectPr defaultSize="0" r:id="rId27">
            <anchor moveWithCells="1" sizeWithCells="1">
              <from>
                <xdr:col>0</xdr:col>
                <xdr:colOff>771525</xdr:colOff>
                <xdr:row>0</xdr:row>
                <xdr:rowOff>0</xdr:rowOff>
              </from>
              <to>
                <xdr:col>3</xdr:col>
                <xdr:colOff>304800</xdr:colOff>
                <xdr:row>1</xdr:row>
                <xdr:rowOff>152400</xdr:rowOff>
              </to>
            </anchor>
          </objectPr>
        </oleObject>
      </mc:Choice>
      <mc:Fallback>
        <oleObject progId="Equation.DSMT4" shapeId="1151" r:id="rId2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2016-12-23T14:30:24Z</dcterms:modified>
</cp:coreProperties>
</file>